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CTA PUB\ASE 1ER TRIMESTRE 24\"/>
    </mc:Choice>
  </mc:AlternateContent>
  <xr:revisionPtr revIDLastSave="0" documentId="8_{EEA1754E-44E3-454D-9C9B-95F9988301F9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E18" i="1" l="1"/>
  <c r="E19" i="1" s="1"/>
  <c r="E20" i="1" s="1"/>
  <c r="E27" i="1" s="1"/>
  <c r="D18" i="1"/>
  <c r="D19" i="1" s="1"/>
  <c r="D20" i="1" s="1"/>
  <c r="D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<sst xmlns="http://schemas.openxmlformats.org/spreadsheetml/2006/main" count="70" uniqueCount="46">
  <si>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</si>
  <si>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</si>
  <si>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</si>
  <si>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</si>
  <si>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</si>
  <si>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</si>
  <si>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</si>
  <si>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</si>
  <si>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</si>
  <si>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</si>
  <si>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</si>
  <si>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</si>
  <si>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</si>
  <si>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</si>
  <si>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</si>
  <si>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</si>
  <si>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</si>
  <si>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</si>
  <si>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</si>
  <si>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</si>
  <si>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</si>
  <si>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</si>
  <si>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</si>
  <si>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</si>
  <si>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</si>
  <si>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</si>
  <si>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</si>
  <si>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</si>
  <si>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</si>
  <si>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</si>
  <si>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</si>
  <si>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</si>
  <si>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</si>
  <si>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</si>
  <si>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</si>
  <si>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</si>
  <si>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</si>
  <si>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</si>
  <si>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</si>
  <si>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</si>
  <si>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</si>
  <si>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</si>
  <si>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</si>
  <si>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</si>
  <si>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PARQUE CENTRAL DE CIUDAD JUAREZ</t>
  </si>
  <si>
    <t xml:space="preserve">Del 01 de enero al 31 de Diciembre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</si>
</sst>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1344083</xdr:colOff>
      <xdr:row>64</xdr:row>
      <xdr:rowOff>31750</xdr:rowOff>
    </xdr:from>
    <xdr:to>
      <xdr:col>4</xdr:col>
      <xdr:colOff>52917</xdr:colOff>
      <xdr:row>72</xdr:row>
      <xdr:rowOff>116416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B3D0B4-3B16-40B2-ACC4-A0939A6F5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0" y="15441083"/>
          <a:ext cx="4413250" cy="1608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42" zoomScale="90" zoomScaleNormal="90" workbookViewId="0">
      <selection activeCell="B2" sqref="B2:E73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24706751.739999998</v>
      </c>
      <c r="D8" s="5">
        <f t="shared" ref="D8:E8" si="0">SUM(D9:D11)</f>
        <v>71273108.019999996</v>
      </c>
      <c r="E8" s="5">
        <f t="shared" si="0"/>
        <v>71273108.019999996</v>
      </c>
    </row>
    <row r="9" spans="2:5" x14ac:dyDescent="0.25">
      <c r="B9" s="28" t="s">
        <v>9</v>
      </c>
      <c r="C9" s="33">
        <v>24706751.739999998</v>
      </c>
      <c r="D9" s="33">
        <v>71273108.019999996</v>
      </c>
      <c r="E9" s="33">
        <v>71273108.019999996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18991104.199999999</v>
      </c>
      <c r="D12" s="5">
        <f>SUM(D13+D14)</f>
        <v>82767750.930000007</v>
      </c>
      <c r="E12" s="5">
        <f>SUM(E13+E14)</f>
        <v>78201309.099999994</v>
      </c>
    </row>
    <row r="13" spans="2:5" ht="24" x14ac:dyDescent="0.25">
      <c r="B13" s="28" t="s">
        <v>13</v>
      </c>
      <c r="C13" s="33">
        <v>18991104.199999999</v>
      </c>
      <c r="D13" s="33">
        <v>82767750.930000007</v>
      </c>
      <c r="E13" s="33">
        <v>78201309.099999994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6473032.2000000002</v>
      </c>
      <c r="E15" s="5">
        <f t="shared" si="1"/>
        <v>6473032.2000000002</v>
      </c>
    </row>
    <row r="16" spans="2:5" ht="24" x14ac:dyDescent="0.25">
      <c r="B16" s="28" t="s">
        <v>16</v>
      </c>
      <c r="C16" s="35">
        <v>0</v>
      </c>
      <c r="D16" s="33">
        <v>6473032.2000000002</v>
      </c>
      <c r="E16" s="33">
        <v>6473032.2000000002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5715647.5399999991</v>
      </c>
      <c r="D18" s="5">
        <f t="shared" ref="D18:E18" si="2">D8-D12+D15</f>
        <v>-5021610.7100000111</v>
      </c>
      <c r="E18" s="5">
        <f t="shared" si="2"/>
        <v>-455168.87999999803</v>
      </c>
    </row>
    <row r="19" spans="2:5" ht="24" x14ac:dyDescent="0.25">
      <c r="B19" s="27" t="s">
        <v>19</v>
      </c>
      <c r="C19" s="5">
        <f>C18-C11</f>
        <v>5715647.5399999991</v>
      </c>
      <c r="D19" s="5">
        <f t="shared" ref="D19:E19" si="3">D18-D11</f>
        <v>-5021610.7100000111</v>
      </c>
      <c r="E19" s="5">
        <f t="shared" si="3"/>
        <v>-455168.87999999803</v>
      </c>
    </row>
    <row r="20" spans="2:5" ht="24.75" thickBot="1" x14ac:dyDescent="0.3">
      <c r="B20" s="29" t="s">
        <v>20</v>
      </c>
      <c r="C20" s="7">
        <f>C19-C15</f>
        <v>5715647.5399999991</v>
      </c>
      <c r="D20" s="7">
        <f t="shared" ref="D20:E20" si="4">D19-D15</f>
        <v>-11494642.910000011</v>
      </c>
      <c r="E20" s="7">
        <f t="shared" si="4"/>
        <v>-6928201.0799999982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5715647.5399999991</v>
      </c>
      <c r="D27" s="5">
        <f t="shared" ref="D27:E27" si="6">D20+D24</f>
        <v>-11494642.910000011</v>
      </c>
      <c r="E27" s="5">
        <f t="shared" si="6"/>
        <v>-6928201.0799999982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24706751.739999998</v>
      </c>
      <c r="D45" s="22">
        <f t="shared" ref="D45:E45" si="10">D9</f>
        <v>71273108.019999996</v>
      </c>
      <c r="E45" s="22">
        <f t="shared" si="10"/>
        <v>71273108.019999996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18991104.199999999</v>
      </c>
      <c r="D49" s="22">
        <f t="shared" ref="D49:E49" si="14">D13</f>
        <v>82767750.930000007</v>
      </c>
      <c r="E49" s="22">
        <f t="shared" si="14"/>
        <v>78201309.099999994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6473032.2000000002</v>
      </c>
      <c r="E50" s="22">
        <f t="shared" si="15"/>
        <v>6473032.2000000002</v>
      </c>
    </row>
    <row r="51" spans="2:6" ht="24" x14ac:dyDescent="0.25">
      <c r="B51" s="27" t="s">
        <v>38</v>
      </c>
      <c r="C51" s="21">
        <f>C45+C46-C49+C50</f>
        <v>5715647.5399999991</v>
      </c>
      <c r="D51" s="21">
        <f t="shared" ref="D51:E51" si="16">D45+D46-D49+D50</f>
        <v>-5021610.7100000111</v>
      </c>
      <c r="E51" s="21">
        <f t="shared" si="16"/>
        <v>-455168.87999999803</v>
      </c>
      <c r="F51" s="25"/>
    </row>
    <row r="52" spans="2:6" ht="24.75" thickBot="1" x14ac:dyDescent="0.3">
      <c r="B52" s="27" t="s">
        <v>39</v>
      </c>
      <c r="C52" s="21">
        <f>C51-C46</f>
        <v>5715647.5399999991</v>
      </c>
      <c r="D52" s="21">
        <f t="shared" ref="D52:E52" si="17">D51-D46</f>
        <v>-5021610.7100000111</v>
      </c>
      <c r="E52" s="21">
        <f t="shared" si="17"/>
        <v>-455168.87999999803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2024-12-17T20:09:20Z</cp:lastPrinted>
  <dcterms:created xsi:type="dcterms:W3CDTF">2020-01-08T20:37:56Z</dcterms:created>
  <dcterms:modified xsi:type="dcterms:W3CDTF">2025-02-07T18:45:54Z</dcterms:modified>
</cp:coreProperties>
</file>